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68\O12\"/>
    </mc:Choice>
  </mc:AlternateContent>
  <xr:revisionPtr revIDLastSave="0" documentId="13_ncr:1_{5A070963-0CD7-4F29-B8A5-41F506B47CD5}" xr6:coauthVersionLast="47" xr6:coauthVersionMax="47" xr10:uidLastSave="{00000000-0000-0000-0000-000000000000}"/>
  <bookViews>
    <workbookView xWindow="2388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Sheet1!$A$1:$J$21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7" i="1" l="1"/>
  <c r="I9" i="1"/>
  <c r="I10" i="1"/>
  <c r="I11" i="1"/>
  <c r="I12" i="1"/>
  <c r="I13" i="1"/>
  <c r="I14" i="1"/>
  <c r="I15" i="1"/>
  <c r="I17" i="1"/>
  <c r="I18" i="1"/>
  <c r="I19" i="1"/>
  <c r="I20" i="1"/>
  <c r="I6" i="1"/>
  <c r="H21" i="1"/>
  <c r="F21" i="1"/>
  <c r="I21" i="1" l="1"/>
</calcChain>
</file>

<file path=xl/sharedStrings.xml><?xml version="1.0" encoding="utf-8"?>
<sst xmlns="http://schemas.openxmlformats.org/spreadsheetml/2006/main" count="57" uniqueCount="29">
  <si>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</si>
  <si>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</si>
  <si>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</si>
  <si>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</si>
  <si>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</si>
  <si>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</si>
  <si>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</si>
  <si>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</si>
  <si>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</si>
  <si>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</si>
  <si>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</si>
  <si>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ค่าสาธารณูปโภค</t>
  </si>
  <si>
    <t>เป็นไปตามเป้าหมาย</t>
  </si>
  <si>
    <t>ไม่มีปัญหา/อุปสรรค</t>
  </si>
  <si>
    <t>ค่าจ้างเหมาบริการ</t>
  </si>
  <si>
    <t>ค่าวัสดุน้ำมันเชื้อเพลิง</t>
  </si>
  <si>
    <t>ค่าวัสดุสำนักงาน</t>
  </si>
  <si>
    <t>ค่าวัสดุจราจร</t>
  </si>
  <si>
    <t>ค่าอาหารผู้ต้องหา</t>
  </si>
  <si>
    <t>คชจ.คุ้มครองพยาน</t>
  </si>
  <si>
    <t>ค่าตอบแทนนักจิตวิทยา</t>
  </si>
  <si>
    <t>ต่าตอบแทนจพง.ชันสูตรฯ</t>
  </si>
  <si>
    <t>คชจ.ส่งหมายเรียกพยาน</t>
  </si>
  <si>
    <t>ค่าตอบแทนพยาน</t>
  </si>
  <si>
    <t>รายงานผลการใช้จ่ายงบประมาณ สถานีตำรวจภูธรบางปะอิน</t>
  </si>
  <si>
    <t>ไม่เป็นไปตามเป้าหมาย</t>
  </si>
  <si>
    <t>ค่าเบี้ยประชุม กต.ตร.</t>
  </si>
  <si>
    <t xml:space="preserve"> ข้อมูล ณ วันที่ 31 มีนาคม พ.ศ. 2568</t>
  </si>
  <si>
    <t xml:space="preserve">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</si>
</sst>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TH SarabunPSK"/>
      <family val="2"/>
    </font>
    <font>
      <sz val="14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EEDBF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0" borderId="0" xfId="0" applyFont="1"/>
    <xf numFmtId="165" fontId="6" fillId="4" borderId="1" xfId="1" applyNumberFormat="1" applyFont="1" applyFill="1" applyBorder="1"/>
    <xf numFmtId="165" fontId="6" fillId="0" borderId="1" xfId="1" applyNumberFormat="1" applyFont="1" applyFill="1" applyBorder="1"/>
    <xf numFmtId="0" fontId="4" fillId="2" borderId="5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165" fontId="5" fillId="0" borderId="1" xfId="0" applyNumberFormat="1" applyFont="1" applyBorder="1"/>
    <xf numFmtId="0" fontId="7" fillId="0" borderId="10" xfId="0" applyFont="1" applyBorder="1"/>
    <xf numFmtId="3" fontId="7" fillId="0" borderId="10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 wrapText="1"/>
    </xf>
    <xf numFmtId="0" fontId="8" fillId="0" borderId="1" xfId="0" applyFont="1" applyBorder="1"/>
    <xf numFmtId="0" fontId="8" fillId="0" borderId="12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/>
    </xf>
    <xf numFmtId="0" fontId="8" fillId="3" borderId="1" xfId="0" applyFont="1" applyFill="1" applyBorder="1"/>
    <xf numFmtId="0" fontId="7" fillId="0" borderId="7" xfId="0" applyFont="1" applyBorder="1" applyAlignment="1">
      <alignment horizontal="right"/>
    </xf>
    <xf numFmtId="0" fontId="9" fillId="0" borderId="1" xfId="0" applyFont="1" applyBorder="1"/>
    <xf numFmtId="165" fontId="10" fillId="0" borderId="1" xfId="1" applyNumberFormat="1" applyFont="1" applyFill="1" applyBorder="1"/>
    <xf numFmtId="165" fontId="10" fillId="5" borderId="1" xfId="1" applyNumberFormat="1" applyFont="1" applyFill="1" applyBorder="1"/>
    <xf numFmtId="0" fontId="5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2" fontId="6" fillId="4" borderId="1" xfId="1" applyNumberFormat="1" applyFont="1" applyFill="1" applyBorder="1"/>
    <xf numFmtId="2" fontId="5" fillId="0" borderId="1" xfId="0" applyNumberFormat="1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view="pageBreakPreview" zoomScaleNormal="110" zoomScaleSheetLayoutView="100" workbookViewId="0">
      <selection activeCell="H16" sqref="H16"/>
    </sheetView>
  </sheetViews>
  <sheetFormatPr defaultRowHeight="17.25"/>
  <cols>
    <col min="1" max="1" width="5.85546875" style="1" customWidth="1"/>
    <col min="2" max="2" width="25.7109375" style="1" customWidth="1"/>
    <col min="3" max="3" width="16.85546875" style="1" customWidth="1"/>
    <col min="4" max="4" width="4.7109375" style="1" customWidth="1"/>
    <col min="5" max="5" width="11.7109375" style="1" customWidth="1"/>
    <col min="6" max="6" width="12.85546875" style="1" customWidth="1"/>
    <col min="7" max="7" width="8.28515625" style="1" customWidth="1"/>
    <col min="8" max="8" width="13.85546875" style="1" customWidth="1"/>
    <col min="9" max="9" width="13.5703125" style="1" customWidth="1"/>
    <col min="10" max="10" width="18.7109375" style="1" customWidth="1"/>
    <col min="11" max="16384" width="9.140625" style="1"/>
  </cols>
  <sheetData>
    <row r="1" spans="1:10" ht="23.25" customHeight="1">
      <c r="A1" s="29" t="s">
        <v>24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3.25" customHeight="1">
      <c r="A2" s="29" t="s">
        <v>28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4.75" customHeight="1">
      <c r="A3" s="30" t="s">
        <v>27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23.25" customHeight="1">
      <c r="A4" s="34" t="s">
        <v>0</v>
      </c>
      <c r="B4" s="34" t="s">
        <v>7</v>
      </c>
      <c r="C4" s="38" t="s">
        <v>2</v>
      </c>
      <c r="D4" s="36"/>
      <c r="E4" s="38" t="s">
        <v>3</v>
      </c>
      <c r="F4" s="36"/>
      <c r="G4" s="8"/>
      <c r="H4" s="36" t="s">
        <v>4</v>
      </c>
      <c r="I4" s="33" t="s">
        <v>5</v>
      </c>
      <c r="J4" s="31" t="s">
        <v>6</v>
      </c>
    </row>
    <row r="5" spans="1:10" ht="21" customHeight="1">
      <c r="A5" s="35"/>
      <c r="B5" s="35"/>
      <c r="C5" s="41"/>
      <c r="D5" s="37"/>
      <c r="E5" s="39"/>
      <c r="F5" s="40"/>
      <c r="G5" s="9"/>
      <c r="H5" s="37"/>
      <c r="I5" s="33"/>
      <c r="J5" s="32"/>
    </row>
    <row r="6" spans="1:10" ht="24">
      <c r="A6" s="2">
        <v>1</v>
      </c>
      <c r="B6" s="12" t="s">
        <v>8</v>
      </c>
      <c r="C6" s="42" t="s">
        <v>12</v>
      </c>
      <c r="D6" s="43"/>
      <c r="E6" s="13"/>
      <c r="F6" s="24">
        <v>1785600</v>
      </c>
      <c r="G6" s="6"/>
      <c r="H6" s="6">
        <v>855360</v>
      </c>
      <c r="I6" s="10">
        <f>H6*100/F6</f>
        <v>47.903225806451616</v>
      </c>
      <c r="J6" s="14" t="s">
        <v>13</v>
      </c>
    </row>
    <row r="7" spans="1:10" ht="24">
      <c r="A7" s="2">
        <v>2</v>
      </c>
      <c r="B7" s="12" t="s">
        <v>9</v>
      </c>
      <c r="C7" s="42" t="s">
        <v>12</v>
      </c>
      <c r="D7" s="43"/>
      <c r="E7" s="15"/>
      <c r="F7" s="24">
        <v>175200</v>
      </c>
      <c r="G7" s="6"/>
      <c r="H7" s="6">
        <v>175200</v>
      </c>
      <c r="I7" s="10">
        <f t="shared" ref="I7:I21" si="0">H7*100/F7</f>
        <v>100</v>
      </c>
      <c r="J7" s="14" t="s">
        <v>13</v>
      </c>
    </row>
    <row r="8" spans="1:10" ht="24">
      <c r="A8" s="2">
        <v>3</v>
      </c>
      <c r="B8" s="12" t="s">
        <v>26</v>
      </c>
      <c r="C8" s="42" t="s">
        <v>12</v>
      </c>
      <c r="D8" s="43"/>
      <c r="E8" s="16"/>
      <c r="F8" s="24">
        <v>15000</v>
      </c>
      <c r="G8" s="6"/>
      <c r="H8" s="6">
        <v>15000</v>
      </c>
      <c r="I8" s="10">
        <f>H8*100/F8</f>
        <v>100</v>
      </c>
      <c r="J8" s="14" t="s">
        <v>13</v>
      </c>
    </row>
    <row r="9" spans="1:10" ht="21" customHeight="1">
      <c r="A9" s="2">
        <v>4</v>
      </c>
      <c r="B9" s="12" t="s">
        <v>10</v>
      </c>
      <c r="C9" s="42" t="s">
        <v>12</v>
      </c>
      <c r="D9" s="43"/>
      <c r="E9" s="17"/>
      <c r="F9" s="24">
        <v>43300</v>
      </c>
      <c r="G9" s="6"/>
      <c r="H9" s="6">
        <v>43300</v>
      </c>
      <c r="I9" s="10">
        <f t="shared" si="0"/>
        <v>100</v>
      </c>
      <c r="J9" s="14" t="s">
        <v>13</v>
      </c>
    </row>
    <row r="10" spans="1:10" ht="24">
      <c r="A10" s="2">
        <v>5</v>
      </c>
      <c r="B10" s="18" t="s">
        <v>14</v>
      </c>
      <c r="C10" s="42" t="s">
        <v>25</v>
      </c>
      <c r="D10" s="43"/>
      <c r="E10" s="19"/>
      <c r="F10" s="24">
        <v>96000</v>
      </c>
      <c r="G10" s="6"/>
      <c r="H10" s="6">
        <v>27000</v>
      </c>
      <c r="I10" s="10">
        <f t="shared" si="0"/>
        <v>28.125</v>
      </c>
      <c r="J10" s="14" t="s">
        <v>13</v>
      </c>
    </row>
    <row r="11" spans="1:10" ht="24">
      <c r="A11" s="2">
        <v>6</v>
      </c>
      <c r="B11" s="18" t="s">
        <v>15</v>
      </c>
      <c r="C11" s="42" t="s">
        <v>12</v>
      </c>
      <c r="D11" s="43"/>
      <c r="E11" s="17"/>
      <c r="F11" s="24">
        <v>2733300</v>
      </c>
      <c r="G11" s="6"/>
      <c r="H11" s="6">
        <v>951600</v>
      </c>
      <c r="I11" s="10">
        <f t="shared" si="0"/>
        <v>34.815058720228294</v>
      </c>
      <c r="J11" s="14" t="s">
        <v>13</v>
      </c>
    </row>
    <row r="12" spans="1:10" ht="21" customHeight="1">
      <c r="A12" s="2">
        <v>7</v>
      </c>
      <c r="B12" s="18" t="s">
        <v>16</v>
      </c>
      <c r="C12" s="42" t="s">
        <v>12</v>
      </c>
      <c r="D12" s="43"/>
      <c r="E12" s="17"/>
      <c r="F12" s="24">
        <v>16800</v>
      </c>
      <c r="G12" s="6"/>
      <c r="H12" s="6">
        <v>16800</v>
      </c>
      <c r="I12" s="10">
        <f t="shared" si="0"/>
        <v>100</v>
      </c>
      <c r="J12" s="14" t="s">
        <v>13</v>
      </c>
    </row>
    <row r="13" spans="1:10" ht="22.5" customHeight="1">
      <c r="A13" s="2">
        <v>8</v>
      </c>
      <c r="B13" s="18" t="s">
        <v>17</v>
      </c>
      <c r="C13" s="42" t="s">
        <v>12</v>
      </c>
      <c r="D13" s="43"/>
      <c r="E13" s="19"/>
      <c r="F13" s="24">
        <v>12000</v>
      </c>
      <c r="G13" s="6"/>
      <c r="H13" s="6">
        <v>12000</v>
      </c>
      <c r="I13" s="10">
        <f t="shared" si="0"/>
        <v>100</v>
      </c>
      <c r="J13" s="14" t="s">
        <v>13</v>
      </c>
    </row>
    <row r="14" spans="1:10" ht="21" customHeight="1">
      <c r="A14" s="2">
        <v>9</v>
      </c>
      <c r="B14" s="18" t="s">
        <v>18</v>
      </c>
      <c r="C14" s="42" t="s">
        <v>12</v>
      </c>
      <c r="D14" s="43"/>
      <c r="E14" s="20"/>
      <c r="F14" s="24">
        <v>68100</v>
      </c>
      <c r="G14" s="6"/>
      <c r="H14" s="6">
        <v>15700</v>
      </c>
      <c r="I14" s="10">
        <f t="shared" si="0"/>
        <v>23.054331864904551</v>
      </c>
      <c r="J14" s="14" t="s">
        <v>13</v>
      </c>
    </row>
    <row r="15" spans="1:10" ht="24">
      <c r="A15" s="2">
        <v>10</v>
      </c>
      <c r="B15" s="18" t="s">
        <v>11</v>
      </c>
      <c r="C15" s="42" t="s">
        <v>12</v>
      </c>
      <c r="D15" s="43"/>
      <c r="E15" s="15"/>
      <c r="F15" s="24">
        <v>123600</v>
      </c>
      <c r="G15" s="6"/>
      <c r="H15" s="6">
        <v>123600</v>
      </c>
      <c r="I15" s="10">
        <f t="shared" si="0"/>
        <v>100</v>
      </c>
      <c r="J15" s="14" t="s">
        <v>13</v>
      </c>
    </row>
    <row r="16" spans="1:10" ht="24">
      <c r="A16" s="2">
        <v>11</v>
      </c>
      <c r="B16" s="21" t="s">
        <v>19</v>
      </c>
      <c r="C16" s="42" t="s">
        <v>25</v>
      </c>
      <c r="D16" s="43"/>
      <c r="E16" s="20"/>
      <c r="F16" s="25">
        <v>400</v>
      </c>
      <c r="G16" s="6"/>
      <c r="H16" s="44">
        <v>0</v>
      </c>
      <c r="I16" s="45">
        <v>0</v>
      </c>
      <c r="J16" s="14" t="s">
        <v>13</v>
      </c>
    </row>
    <row r="17" spans="1:10" ht="24">
      <c r="A17" s="2">
        <v>12</v>
      </c>
      <c r="B17" s="21" t="s">
        <v>20</v>
      </c>
      <c r="C17" s="42" t="s">
        <v>12</v>
      </c>
      <c r="D17" s="43"/>
      <c r="E17" s="15"/>
      <c r="F17" s="25">
        <v>13400</v>
      </c>
      <c r="G17" s="6"/>
      <c r="H17" s="6">
        <v>2976</v>
      </c>
      <c r="I17" s="10">
        <f t="shared" si="0"/>
        <v>22.208955223880597</v>
      </c>
      <c r="J17" s="14" t="s">
        <v>13</v>
      </c>
    </row>
    <row r="18" spans="1:10" ht="24">
      <c r="A18" s="2">
        <v>13</v>
      </c>
      <c r="B18" s="21" t="s">
        <v>21</v>
      </c>
      <c r="C18" s="42" t="s">
        <v>12</v>
      </c>
      <c r="D18" s="43"/>
      <c r="E18" s="20"/>
      <c r="F18" s="25">
        <v>81100</v>
      </c>
      <c r="G18" s="6"/>
      <c r="H18" s="6">
        <v>30000</v>
      </c>
      <c r="I18" s="10">
        <f t="shared" si="0"/>
        <v>36.99136868064118</v>
      </c>
      <c r="J18" s="14" t="s">
        <v>13</v>
      </c>
    </row>
    <row r="19" spans="1:10" ht="24">
      <c r="A19" s="2">
        <v>14</v>
      </c>
      <c r="B19" s="21" t="s">
        <v>22</v>
      </c>
      <c r="C19" s="42" t="s">
        <v>12</v>
      </c>
      <c r="D19" s="43"/>
      <c r="E19" s="20"/>
      <c r="F19" s="25">
        <v>3600</v>
      </c>
      <c r="G19" s="6"/>
      <c r="H19" s="6">
        <v>3600</v>
      </c>
      <c r="I19" s="10">
        <f t="shared" si="0"/>
        <v>100</v>
      </c>
      <c r="J19" s="14" t="s">
        <v>13</v>
      </c>
    </row>
    <row r="20" spans="1:10" ht="24">
      <c r="A20" s="26">
        <v>15</v>
      </c>
      <c r="B20" s="21" t="s">
        <v>23</v>
      </c>
      <c r="C20" s="42" t="s">
        <v>12</v>
      </c>
      <c r="D20" s="43"/>
      <c r="E20" s="22"/>
      <c r="F20" s="25">
        <v>64200</v>
      </c>
      <c r="G20" s="6"/>
      <c r="H20" s="6">
        <v>26300</v>
      </c>
      <c r="I20" s="10">
        <f t="shared" si="0"/>
        <v>40.965732087227416</v>
      </c>
      <c r="J20" s="14" t="s">
        <v>13</v>
      </c>
    </row>
    <row r="21" spans="1:10" ht="24">
      <c r="A21" s="3" t="s">
        <v>1</v>
      </c>
      <c r="B21" s="23"/>
      <c r="C21" s="27"/>
      <c r="D21" s="28"/>
      <c r="E21" s="23"/>
      <c r="F21" s="7">
        <f>SUM(F6:F20)</f>
        <v>5231600</v>
      </c>
      <c r="G21" s="4"/>
      <c r="H21" s="11">
        <f>SUM(H6:H20)</f>
        <v>2298436</v>
      </c>
      <c r="I21" s="10">
        <f t="shared" si="0"/>
        <v>43.93371052832785</v>
      </c>
      <c r="J21" s="14" t="s">
        <v>13</v>
      </c>
    </row>
    <row r="23" spans="1:10" ht="24" customHeight="1"/>
    <row r="24" spans="1:10" ht="22.5" customHeight="1"/>
    <row r="25" spans="1:10" ht="24.75" customHeight="1"/>
    <row r="26" spans="1:10" ht="14.25" customHeight="1"/>
    <row r="27" spans="1:10" ht="31.5" customHeight="1"/>
    <row r="28" spans="1:10" ht="21" customHeight="1"/>
    <row r="35" spans="1:10" s="5" customFormat="1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21" customHeight="1"/>
    <row r="43" spans="1:10" ht="14.25" customHeight="1"/>
    <row r="44" spans="1:10" ht="14.25" customHeight="1"/>
    <row r="45" spans="1:10" ht="14.25" customHeight="1"/>
  </sheetData>
  <mergeCells count="26">
    <mergeCell ref="C8:D8"/>
    <mergeCell ref="C20:D20"/>
    <mergeCell ref="C19:D19"/>
    <mergeCell ref="C16:D16"/>
    <mergeCell ref="C10:D10"/>
    <mergeCell ref="C11:D11"/>
    <mergeCell ref="C12:D12"/>
    <mergeCell ref="C13:D13"/>
    <mergeCell ref="C15:D15"/>
    <mergeCell ref="C14:D14"/>
    <mergeCell ref="C21:D21"/>
    <mergeCell ref="A1:J1"/>
    <mergeCell ref="A2:J2"/>
    <mergeCell ref="A3:J3"/>
    <mergeCell ref="J4:J5"/>
    <mergeCell ref="I4:I5"/>
    <mergeCell ref="A4:A5"/>
    <mergeCell ref="B4:B5"/>
    <mergeCell ref="H4:H5"/>
    <mergeCell ref="E4:F5"/>
    <mergeCell ref="C4:D5"/>
    <mergeCell ref="C6:D6"/>
    <mergeCell ref="C7:D7"/>
    <mergeCell ref="C9:D9"/>
    <mergeCell ref="C17:D17"/>
    <mergeCell ref="C18:D18"/>
  </mergeCells>
  <pageMargins left="0.79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Prasopchok Sarika</cp:lastModifiedBy>
  <cp:lastPrinted>2025-04-18T07:16:28Z</cp:lastPrinted>
  <dcterms:created xsi:type="dcterms:W3CDTF">2024-01-10T07:59:11Z</dcterms:created>
  <dcterms:modified xsi:type="dcterms:W3CDTF">2025-04-21T10:25:49Z</dcterms:modified>
</cp:coreProperties>
</file>